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\Users\Marta.Campos\_Meus_manuais\Manuais_Word\"/>
    </mc:Choice>
  </mc:AlternateContent>
  <xr:revisionPtr revIDLastSave="0" documentId="13_ncr:1_{53A18917-94CC-4B4A-B350-74A66326B0DE}" xr6:coauthVersionLast="45" xr6:coauthVersionMax="45" xr10:uidLastSave="{00000000-0000-0000-0000-000000000000}"/>
  <bookViews>
    <workbookView xWindow="2208" yWindow="1080" windowWidth="18408" windowHeight="9696" xr2:uid="{231FE98C-0D3F-413A-B566-E57FC9E5CFC7}"/>
  </bookViews>
  <sheets>
    <sheet name="Lay Off Simplificado - Reduçã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F3" i="2" l="1"/>
  <c r="G3" i="2" s="1"/>
  <c r="B6" i="2"/>
  <c r="D11" i="2" s="1"/>
  <c r="D10" i="2" l="1"/>
  <c r="D12" i="2" s="1"/>
  <c r="D14" i="2" s="1"/>
  <c r="D13" i="2" l="1"/>
</calcChain>
</file>

<file path=xl/sharedStrings.xml><?xml version="1.0" encoding="utf-8"?>
<sst xmlns="http://schemas.openxmlformats.org/spreadsheetml/2006/main" count="17" uniqueCount="17">
  <si>
    <t>%</t>
  </si>
  <si>
    <t>Salário Mensal</t>
  </si>
  <si>
    <t>(2/3) Salário Mensal</t>
  </si>
  <si>
    <t>Horas mensais normais</t>
  </si>
  <si>
    <t>LAY OFF SIMPLIFICADO (COVID 19) - REDUÇÃO DO PERÍODO NORMAL DE TRABALHO</t>
  </si>
  <si>
    <t>Número de Dias Úteis em Lay Off</t>
  </si>
  <si>
    <t>Número de Dias úteis mês</t>
  </si>
  <si>
    <t>Número de horas diárias período normal</t>
  </si>
  <si>
    <t>Retribuição a pagar pelo empregador pelo trabalho a tempo parcial:</t>
  </si>
  <si>
    <t>Retribuição mínima devida ao trabalhador:</t>
  </si>
  <si>
    <t>Compensação retributiva:</t>
  </si>
  <si>
    <t>Apoio da Segurança Social (70%):</t>
  </si>
  <si>
    <t>Comparticipação do empregador na compensação retributiva (30%):</t>
  </si>
  <si>
    <t>Limite Min. 1xRMMG:</t>
  </si>
  <si>
    <t>Limite Max. 3xRMMG:</t>
  </si>
  <si>
    <t>Horas trabalhadas / dia em Lay Off</t>
  </si>
  <si>
    <t>Total Horas Trabalhadas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</si>
</sst>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3" borderId="0" xfId="0" applyFont="1" applyFill="1" applyProtection="1">
      <protection locked="0"/>
    </xf>
    <xf numFmtId="44" fontId="2" fillId="3" borderId="0" xfId="1" applyFont="1" applyFill="1" applyProtection="1">
      <protection locked="0"/>
    </xf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Protection="1"/>
    <xf numFmtId="9" fontId="3" fillId="0" borderId="0" xfId="2" applyFont="1" applyProtection="1"/>
    <xf numFmtId="44" fontId="3" fillId="0" borderId="0" xfId="1" applyFont="1" applyProtection="1"/>
    <xf numFmtId="44" fontId="3" fillId="0" borderId="0" xfId="0" applyNumberFormat="1" applyFont="1" applyProtection="1"/>
    <xf numFmtId="44" fontId="3" fillId="0" borderId="0" xfId="0" applyNumberFormat="1" applyFont="1" applyBorder="1" applyProtection="1"/>
    <xf numFmtId="0" fontId="3" fillId="0" borderId="0" xfId="0" applyFont="1" applyAlignment="1" applyProtection="1"/>
    <xf numFmtId="44" fontId="3" fillId="0" borderId="0" xfId="1" applyFont="1" applyBorder="1" applyProtection="1"/>
    <xf numFmtId="44" fontId="3" fillId="2" borderId="0" xfId="0" applyNumberFormat="1" applyFont="1" applyFill="1" applyBorder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</cellXfs>
  <cellStyles count="3"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24EDF-BDCC-44EF-BFC2-D213808BACDE}">
  <dimension ref="A1:K14"/>
  <sheetViews>
    <sheetView tabSelected="1" workbookViewId="0">
      <selection activeCell="F8" sqref="F8"/>
    </sheetView>
  </sheetViews>
  <sheetFormatPr defaultRowHeight="14.4" x14ac:dyDescent="0.3"/>
  <cols>
    <col min="1" max="5" width="20" style="3" customWidth="1"/>
    <col min="6" max="6" width="17.77734375" style="3" customWidth="1"/>
    <col min="7" max="7" width="11" style="3" customWidth="1"/>
    <col min="8" max="8" width="10.77734375" style="3" customWidth="1"/>
    <col min="9" max="9" width="10.77734375" style="3" bestFit="1" customWidth="1"/>
    <col min="10" max="10" width="8.88671875" style="3" customWidth="1"/>
    <col min="11" max="11" width="10.77734375" style="3" bestFit="1" customWidth="1"/>
    <col min="12" max="16384" width="8.88671875" style="3"/>
  </cols>
  <sheetData>
    <row r="1" spans="1:11" ht="22.8" customHeight="1" x14ac:dyDescent="0.3">
      <c r="A1" s="15" t="s">
        <v>4</v>
      </c>
      <c r="B1" s="15"/>
      <c r="C1" s="15"/>
      <c r="D1" s="15"/>
      <c r="E1" s="15"/>
      <c r="F1" s="15"/>
      <c r="G1" s="15"/>
    </row>
    <row r="2" spans="1:11" s="6" customFormat="1" ht="28.8" x14ac:dyDescent="0.3">
      <c r="A2" s="4" t="s">
        <v>5</v>
      </c>
      <c r="B2" s="4" t="s">
        <v>15</v>
      </c>
      <c r="C2" s="4" t="s">
        <v>6</v>
      </c>
      <c r="D2" s="4" t="s">
        <v>7</v>
      </c>
      <c r="E2" s="4" t="s">
        <v>16</v>
      </c>
      <c r="F2" s="4" t="s">
        <v>3</v>
      </c>
      <c r="G2" s="4" t="s">
        <v>0</v>
      </c>
      <c r="H2" s="5"/>
      <c r="I2" s="5"/>
      <c r="J2" s="5"/>
      <c r="K2" s="5"/>
    </row>
    <row r="3" spans="1:11" x14ac:dyDescent="0.3">
      <c r="A3" s="1">
        <v>7</v>
      </c>
      <c r="B3" s="1">
        <v>4</v>
      </c>
      <c r="C3" s="1">
        <v>21</v>
      </c>
      <c r="D3" s="1">
        <v>8</v>
      </c>
      <c r="E3" s="3">
        <f>(A3*B3) + ((C3-A3)*D3)</f>
        <v>140</v>
      </c>
      <c r="F3" s="7">
        <f>D3*C3</f>
        <v>168</v>
      </c>
      <c r="G3" s="8">
        <f>ROUND(E3*100/F3,0)/100</f>
        <v>0.83</v>
      </c>
      <c r="H3" s="7"/>
      <c r="I3" s="7"/>
      <c r="J3" s="7"/>
      <c r="K3" s="7"/>
    </row>
    <row r="4" spans="1:11" x14ac:dyDescent="0.3">
      <c r="A4" s="9"/>
      <c r="B4" s="9"/>
      <c r="C4" s="9"/>
      <c r="D4" s="7"/>
      <c r="E4" s="7"/>
      <c r="F4" s="7"/>
      <c r="G4" s="7"/>
      <c r="H4" s="7"/>
      <c r="I4" s="7"/>
      <c r="J4" s="7"/>
      <c r="K4" s="7"/>
    </row>
    <row r="5" spans="1:11" x14ac:dyDescent="0.3">
      <c r="A5" s="7" t="s">
        <v>1</v>
      </c>
      <c r="B5" s="2">
        <v>3000</v>
      </c>
      <c r="C5" s="9"/>
    </row>
    <row r="6" spans="1:11" x14ac:dyDescent="0.3">
      <c r="A6" s="7" t="s">
        <v>2</v>
      </c>
      <c r="B6" s="10">
        <f>B5*2/3</f>
        <v>2000</v>
      </c>
      <c r="C6" s="9"/>
    </row>
    <row r="7" spans="1:11" x14ac:dyDescent="0.3">
      <c r="A7" s="7"/>
      <c r="B7" s="7"/>
      <c r="C7" s="7"/>
    </row>
    <row r="8" spans="1:11" x14ac:dyDescent="0.3">
      <c r="A8" s="7" t="s">
        <v>13</v>
      </c>
      <c r="B8" s="9">
        <v>635</v>
      </c>
      <c r="C8" s="7" t="s">
        <v>14</v>
      </c>
      <c r="D8" s="9">
        <v>1905</v>
      </c>
      <c r="E8" s="9"/>
    </row>
    <row r="10" spans="1:11" x14ac:dyDescent="0.3">
      <c r="A10" s="16" t="s">
        <v>8</v>
      </c>
      <c r="B10" s="16"/>
      <c r="C10" s="16"/>
      <c r="D10" s="11">
        <f>B5*G3</f>
        <v>2490</v>
      </c>
      <c r="E10" s="11"/>
      <c r="F10" s="12"/>
      <c r="G10" s="12"/>
    </row>
    <row r="11" spans="1:11" x14ac:dyDescent="0.3">
      <c r="A11" s="16" t="s">
        <v>9</v>
      </c>
      <c r="B11" s="16"/>
      <c r="C11" s="16"/>
      <c r="D11" s="13">
        <f>(IF(B5&lt;=B8,B5,IF(B6&lt;B8,B8,IF(B6&gt;D8,D8,B6))))</f>
        <v>1905</v>
      </c>
      <c r="E11" s="13"/>
      <c r="F11" s="12"/>
      <c r="G11" s="12"/>
    </row>
    <row r="12" spans="1:11" x14ac:dyDescent="0.3">
      <c r="A12" s="16" t="s">
        <v>10</v>
      </c>
      <c r="B12" s="16"/>
      <c r="C12" s="16"/>
      <c r="D12" s="14">
        <f>D11-D10</f>
        <v>-585</v>
      </c>
      <c r="F12" s="12"/>
      <c r="G12" s="12"/>
    </row>
    <row r="13" spans="1:11" x14ac:dyDescent="0.3">
      <c r="A13" s="16" t="s">
        <v>11</v>
      </c>
      <c r="B13" s="16"/>
      <c r="C13" s="16"/>
      <c r="D13" s="11">
        <f>0.7*D12</f>
        <v>-409.5</v>
      </c>
      <c r="E13" s="11"/>
      <c r="F13" s="12"/>
      <c r="G13" s="12"/>
    </row>
    <row r="14" spans="1:11" x14ac:dyDescent="0.3">
      <c r="A14" s="16" t="s">
        <v>12</v>
      </c>
      <c r="B14" s="16"/>
      <c r="C14" s="16"/>
      <c r="D14" s="11">
        <f>0.3*D12</f>
        <v>-175.5</v>
      </c>
      <c r="E14" s="11"/>
      <c r="F14" s="12"/>
      <c r="G14" s="12"/>
    </row>
  </sheetData>
  <sheetProtection algorithmName="SHA-512" hashValue="mbjwEOWQ2E5G0FbahOZu7iaeY84gRWIKPLv26nwd4DPknXQ4vMFJKjqlrMEN+CbLb5vxRMgZ7fe+MLRuVnEfJw==" saltValue="cNk6qwPixv/qK+zvTzvwig==" spinCount="100000" sheet="1" objects="1" scenarios="1"/>
  <mergeCells count="6">
    <mergeCell ref="A1:G1"/>
    <mergeCell ref="A14:C14"/>
    <mergeCell ref="A13:C13"/>
    <mergeCell ref="A12:C12"/>
    <mergeCell ref="A11:C11"/>
    <mergeCell ref="A10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Lay Off Simplificado - Redução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Marta</cp:lastModifiedBy>
  <dcterms:created xsi:type="dcterms:W3CDTF">2020-04-01T08:12:01Z</dcterms:created>
  <dcterms:modified xsi:type="dcterms:W3CDTF">2020-04-02T21:02:48Z</dcterms:modified>
</cp:coreProperties>
</file>